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klc-my.sharepoint.com/personal/malovic_karlovac_hr/Documents/LIDIJA/Proračun 2021/Proračun/"/>
    </mc:Choice>
  </mc:AlternateContent>
  <xr:revisionPtr revIDLastSave="115" documentId="8_{249988C7-FF44-44C1-BF48-A9DA0C84E8E9}" xr6:coauthVersionLast="45" xr6:coauthVersionMax="45" xr10:uidLastSave="{1A8D6DF5-C04A-4A15-8B74-360DCD551B75}"/>
  <bookViews>
    <workbookView xWindow="-120" yWindow="-120" windowWidth="29040" windowHeight="15840" xr2:uid="{519FB977-D99E-4143-9A90-63632D506F89}"/>
  </bookViews>
  <sheets>
    <sheet name="Sheet1" sheetId="1" r:id="rId1"/>
  </sheets>
  <definedNames>
    <definedName name="_xlnm.Print_Area" localSheetId="0">Sheet1!$B$6:$I$41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F36" i="1"/>
  <c r="G33" i="1"/>
  <c r="G32" i="1"/>
  <c r="G28" i="1"/>
  <c r="G27" i="1"/>
  <c r="G26" i="1"/>
  <c r="G18" i="1"/>
  <c r="G16" i="1"/>
  <c r="G14" i="1"/>
</calcChain>
</file>

<file path=xl/sharedStrings.xml><?xml version="1.0" encoding="utf-8"?>
<sst xmlns="http://schemas.openxmlformats.org/spreadsheetml/2006/main" count="109" uniqueCount="84">
  <si>
    <t>Predlagatelj</t>
  </si>
  <si>
    <t>Marijan Vuljanić</t>
  </si>
  <si>
    <t>Pozicija</t>
  </si>
  <si>
    <t>Naziv pozicije</t>
  </si>
  <si>
    <t>Iznos pozicije</t>
  </si>
  <si>
    <t>Povećanje</t>
  </si>
  <si>
    <t>Smanjenje</t>
  </si>
  <si>
    <t>Novi iznos</t>
  </si>
  <si>
    <t>Svrha</t>
  </si>
  <si>
    <t>Obrazloženje</t>
  </si>
  <si>
    <t>NOVO</t>
  </si>
  <si>
    <t>nije predloženo</t>
  </si>
  <si>
    <t>nema prijedloga za smanjenje rashoda</t>
  </si>
  <si>
    <t>Sufinanciranje službe dadilja</t>
  </si>
  <si>
    <t>sufinanciranje smještaja djece na čuvanju kod dadilja</t>
  </si>
  <si>
    <t>Izgradnja kanalizacijske mreže u Hrnetiću, Novakima i Kaštelu</t>
  </si>
  <si>
    <t xml:space="preserve">Projekt izgradnje kanalizacije naveden  nije u proračunu Grada Karlovca, jer je investitor Vodovod i kanalizacija </t>
  </si>
  <si>
    <t>Obrt za čuvanje djece SIMBA vl. Dijana Mataković</t>
  </si>
  <si>
    <t>Financiranje vjerskih zajednica</t>
  </si>
  <si>
    <t>Financiranje političkih stranaka</t>
  </si>
  <si>
    <t>Obrt za čuvanje djece Bubamara vl. Ivana Krajačić</t>
  </si>
  <si>
    <t>Obrt za čuvanje djece Delfin vl. Alenka Ban</t>
  </si>
  <si>
    <t>R0234</t>
  </si>
  <si>
    <t>Nematerijalna imovina - studija javnog prijevoza</t>
  </si>
  <si>
    <t>R0424</t>
  </si>
  <si>
    <t>Božićnica umirovljenicima</t>
  </si>
  <si>
    <t>R0431</t>
  </si>
  <si>
    <t>Pomoć u kući starijim i bolesnim osobama</t>
  </si>
  <si>
    <t>Povćeanje sredstava za umirovljenike, starije i bolesne</t>
  </si>
  <si>
    <t>Dubravko Golubić nezavisni vijećnik</t>
  </si>
  <si>
    <t>R0258</t>
  </si>
  <si>
    <t>Naknada za zemljište po upravnim postupcima</t>
  </si>
  <si>
    <t>R0397</t>
  </si>
  <si>
    <t>R0298-1</t>
  </si>
  <si>
    <t>Tekuće donacije u novcu Turističkoj zajednici Grada Karlovca</t>
  </si>
  <si>
    <t>R0425</t>
  </si>
  <si>
    <t>Naknade umirovljenicima nižeg socijalnog stanja</t>
  </si>
  <si>
    <t>TZGK mora se financirati iz svog poslovanja i članarina TZ</t>
  </si>
  <si>
    <t>R0104</t>
  </si>
  <si>
    <t>Bruto plaće za zaposlene</t>
  </si>
  <si>
    <t>R0106</t>
  </si>
  <si>
    <t>Ostali rashodi za zaposlene</t>
  </si>
  <si>
    <t>R0107</t>
  </si>
  <si>
    <t>Doprinosi za zdravstveno osiguranje</t>
  </si>
  <si>
    <t>R0384</t>
  </si>
  <si>
    <t>Stipendije</t>
  </si>
  <si>
    <t>povećanje broja stipendija učenicima i studentima zbog epidemije</t>
  </si>
  <si>
    <t>Izgradnja SRC Mostanje</t>
  </si>
  <si>
    <t>izgradnja doma Mostanje</t>
  </si>
  <si>
    <t>Kuglački klub Mostanje</t>
  </si>
  <si>
    <t>Kulturni programi ustanova i udruga</t>
  </si>
  <si>
    <t>R0005</t>
  </si>
  <si>
    <t>Uredski materijal i ostali materijalni rashodi</t>
  </si>
  <si>
    <t>R0008</t>
  </si>
  <si>
    <t>Usluge promidžbe i informairanja</t>
  </si>
  <si>
    <t>R0010</t>
  </si>
  <si>
    <t>Ostale usluge</t>
  </si>
  <si>
    <t>R0011</t>
  </si>
  <si>
    <t>Rashodi za usluge</t>
  </si>
  <si>
    <t>R0091</t>
  </si>
  <si>
    <t>Reprezentacija Gradskog vijeća</t>
  </si>
  <si>
    <t>R0095</t>
  </si>
  <si>
    <t>Ostali nespom. Rashodi - lokalni izbori</t>
  </si>
  <si>
    <t xml:space="preserve">povećanje sredstava za  programe u kulturi ustanova i udruga </t>
  </si>
  <si>
    <t>Smještaj djece u privatnim vrtićima</t>
  </si>
  <si>
    <t>R0408</t>
  </si>
  <si>
    <t xml:space="preserve">Obrt za čuvanje djece DI-DI vl. Tina Cindrić </t>
  </si>
  <si>
    <t>R0094</t>
  </si>
  <si>
    <t>R0097</t>
  </si>
  <si>
    <t>R0371-01</t>
  </si>
  <si>
    <t>Kapitalne donacije</t>
  </si>
  <si>
    <t>R0015</t>
  </si>
  <si>
    <t>Usluge odvjetnika i pravnog savjetovanja</t>
  </si>
  <si>
    <t>povećanje sredstava pomoć fizičkim osobama u obnovi privatnih kuća u Zvijezdi</t>
  </si>
  <si>
    <t>Možemo Politička platforma</t>
  </si>
  <si>
    <t>Umjetnička organizacija Lepeza</t>
  </si>
  <si>
    <t>PRIMJEDBE I PRIJEDLOZI NA NACRT PRORAČUNA GRADA KARLOVCA ZA 2021. GODINU</t>
  </si>
  <si>
    <t>Zbog značajnih ulaganja u objekte vrtića nismo u mogućnosti osigurati dodatna sredstva. U narednim godinama tražiti će se mogućnosti sufinanciranja smještaja djece kod dadilja</t>
  </si>
  <si>
    <t>Za oko 500 umirovljenika korisnika socijalnog  programa Grada Karlovca osigurana su dostatna sredstva za isplatu Božićnice u iznosu od 300 kn pojedinačno</t>
  </si>
  <si>
    <t xml:space="preserve">Za sve umirovljenike s malim mirovinama do 1000 kn mjesečno osiguran je dodatak od 200 kn mjesečno, a svi umirovljenici nižeg socijalnog stanja imaju pravo na subvenciju komunalija, struje i grijanja </t>
  </si>
  <si>
    <t>Za stipendije je osigurano u idućoj godini 30% više sredstava, a povećanje se planira i u narednim godinama. Prilikom stipendiranja vodi se briga o socijalnom statusu, uspjehu studenata i deficitarnosti zanimanja, pa će se prema tim kriterijima sukladno konačnim bodovnim listama osigurati dostatna sredstva za stipendije</t>
  </si>
  <si>
    <t>Zbog realizacije drugih prioritetnijih  infrastrukturnih projekata, za projekt ŠRC Mostanje ne možemo zasad osigurati sredstva, ali će se tražiti mogućnosti financiranja iz EU fondova u narednoj financijskoj perspektivi</t>
  </si>
  <si>
    <t>Za programe u kulturi ukupno je osigurano 2,27 mil. kn, a programi se rpvode putem ustanova kulture, ZOAKD-a, te putem dodjele sredstava ostalim dionicima u kulturi. Temeljem provedenog natječaja za programe u kulturi, kulturna vijeća izvršiti će kvalitativnu promjenu za financiranje programa u skladu s raspoloživim sredstvima. Zbog brojnih projekata sufinanciranih iz EU fonodva nismo u mogućnosti osigurati povećana sredstva u traženom iznosu.</t>
  </si>
  <si>
    <t>Grad Karlovac je osigurao dostatna sredstva iz spomeničke rente za obnovu objekata u zaštićenoj kulturno povjesnoj  cjelini, a ako na natječaju bude kandidirano dovoljno kvalitetnih projekata, osigurati će se sredstva kroz izmjene i dopune proračuna. Za naredne tri godine planirano je 1,8 mil.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</si>
</sst>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1EC8-6BF6-428A-AD30-BC4BD8900C23}">
  <dimension ref="B6:J41"/>
  <sheetViews>
    <sheetView tabSelected="1" topLeftCell="A21" workbookViewId="0">
      <selection activeCell="I11" sqref="I11:I12"/>
    </sheetView>
  </sheetViews>
  <sheetFormatPr defaultRowHeight="15" x14ac:dyDescent="0.25"/>
  <cols>
    <col min="1" max="1" width="9.140625" style="1"/>
    <col min="2" max="2" width="14.85546875" style="17" customWidth="1"/>
    <col min="3" max="3" width="34.85546875" style="1" customWidth="1"/>
    <col min="4" max="7" width="13.5703125" style="1" customWidth="1"/>
    <col min="8" max="8" width="15.5703125" style="1" customWidth="1"/>
    <col min="9" max="9" width="13.85546875" style="1" customWidth="1"/>
    <col min="10" max="10" width="34.28515625" style="1" customWidth="1"/>
    <col min="11" max="16384" width="9.140625" style="1"/>
  </cols>
  <sheetData>
    <row r="6" spans="2:10" ht="37.5" customHeight="1" x14ac:dyDescent="0.25">
      <c r="B6" s="27" t="s">
        <v>76</v>
      </c>
      <c r="C6" s="27"/>
      <c r="D6" s="27"/>
      <c r="E6" s="27"/>
      <c r="F6" s="27"/>
      <c r="G6" s="27"/>
      <c r="H6" s="27"/>
      <c r="I6" s="27"/>
    </row>
    <row r="7" spans="2:10" ht="15.75" thickBot="1" x14ac:dyDescent="0.3"/>
    <row r="8" spans="2:10" ht="15.75" thickBot="1" x14ac:dyDescent="0.3">
      <c r="B8" s="2" t="s">
        <v>2</v>
      </c>
      <c r="C8" s="3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6" t="s">
        <v>0</v>
      </c>
      <c r="J8" s="7" t="s">
        <v>9</v>
      </c>
    </row>
    <row r="9" spans="2:10" ht="30" customHeight="1" x14ac:dyDescent="0.25">
      <c r="B9" s="8" t="s">
        <v>10</v>
      </c>
      <c r="C9" s="9" t="s">
        <v>15</v>
      </c>
      <c r="D9" s="10"/>
      <c r="E9" s="10"/>
      <c r="F9" s="10"/>
      <c r="G9" s="10" t="s">
        <v>11</v>
      </c>
      <c r="H9" s="31"/>
      <c r="I9" s="24" t="s">
        <v>1</v>
      </c>
      <c r="J9" s="24" t="s">
        <v>16</v>
      </c>
    </row>
    <row r="10" spans="2:10" ht="30" customHeight="1" thickBot="1" x14ac:dyDescent="0.3">
      <c r="B10" s="8"/>
      <c r="C10" s="11" t="s">
        <v>12</v>
      </c>
      <c r="D10" s="10"/>
      <c r="E10" s="10"/>
      <c r="F10" s="10"/>
      <c r="G10" s="10"/>
      <c r="H10" s="32"/>
      <c r="I10" s="25"/>
      <c r="J10" s="25"/>
    </row>
    <row r="11" spans="2:10" ht="41.25" customHeight="1" x14ac:dyDescent="0.25">
      <c r="B11" s="12" t="s">
        <v>10</v>
      </c>
      <c r="C11" s="13" t="s">
        <v>13</v>
      </c>
      <c r="D11" s="14">
        <v>0</v>
      </c>
      <c r="E11" s="14">
        <v>60000</v>
      </c>
      <c r="F11" s="14"/>
      <c r="G11" s="14">
        <v>60000</v>
      </c>
      <c r="H11" s="30" t="s">
        <v>14</v>
      </c>
      <c r="I11" s="24" t="s">
        <v>17</v>
      </c>
      <c r="J11" s="24" t="s">
        <v>77</v>
      </c>
    </row>
    <row r="12" spans="2:10" ht="41.25" customHeight="1" thickBot="1" x14ac:dyDescent="0.3">
      <c r="B12" s="15" t="s">
        <v>68</v>
      </c>
      <c r="C12" s="11" t="s">
        <v>18</v>
      </c>
      <c r="D12" s="16">
        <v>142000</v>
      </c>
      <c r="E12" s="16"/>
      <c r="F12" s="16">
        <v>-60000</v>
      </c>
      <c r="G12" s="16">
        <v>82000</v>
      </c>
      <c r="H12" s="29"/>
      <c r="I12" s="25"/>
      <c r="J12" s="25"/>
    </row>
    <row r="13" spans="2:10" ht="41.25" customHeight="1" x14ac:dyDescent="0.25">
      <c r="B13" s="12" t="s">
        <v>10</v>
      </c>
      <c r="C13" s="13" t="s">
        <v>13</v>
      </c>
      <c r="D13" s="14">
        <v>0</v>
      </c>
      <c r="E13" s="14">
        <v>36000</v>
      </c>
      <c r="F13" s="14"/>
      <c r="G13" s="14">
        <v>36000</v>
      </c>
      <c r="H13" s="30" t="s">
        <v>14</v>
      </c>
      <c r="I13" s="26" t="s">
        <v>21</v>
      </c>
      <c r="J13" s="24" t="s">
        <v>77</v>
      </c>
    </row>
    <row r="14" spans="2:10" ht="41.25" customHeight="1" thickBot="1" x14ac:dyDescent="0.3">
      <c r="B14" s="15" t="s">
        <v>67</v>
      </c>
      <c r="C14" s="11" t="s">
        <v>19</v>
      </c>
      <c r="D14" s="16">
        <v>352000</v>
      </c>
      <c r="E14" s="16"/>
      <c r="F14" s="16">
        <v>-36000</v>
      </c>
      <c r="G14" s="16">
        <f>D14+F14</f>
        <v>316000</v>
      </c>
      <c r="H14" s="29"/>
      <c r="I14" s="25"/>
      <c r="J14" s="25"/>
    </row>
    <row r="15" spans="2:10" ht="41.25" customHeight="1" x14ac:dyDescent="0.25">
      <c r="B15" s="12" t="s">
        <v>10</v>
      </c>
      <c r="C15" s="13" t="s">
        <v>13</v>
      </c>
      <c r="D15" s="14">
        <v>0</v>
      </c>
      <c r="E15" s="14">
        <v>72000</v>
      </c>
      <c r="F15" s="14"/>
      <c r="G15" s="14">
        <v>72000</v>
      </c>
      <c r="H15" s="30" t="s">
        <v>14</v>
      </c>
      <c r="I15" s="26" t="s">
        <v>20</v>
      </c>
      <c r="J15" s="24" t="s">
        <v>77</v>
      </c>
    </row>
    <row r="16" spans="2:10" ht="41.25" customHeight="1" thickBot="1" x14ac:dyDescent="0.3">
      <c r="B16" s="15" t="s">
        <v>67</v>
      </c>
      <c r="C16" s="11" t="s">
        <v>19</v>
      </c>
      <c r="D16" s="16">
        <v>316000</v>
      </c>
      <c r="E16" s="16"/>
      <c r="F16" s="16">
        <v>-72000</v>
      </c>
      <c r="G16" s="16">
        <f>D16+F16</f>
        <v>244000</v>
      </c>
      <c r="H16" s="29"/>
      <c r="I16" s="25"/>
      <c r="J16" s="25"/>
    </row>
    <row r="17" spans="2:10" ht="41.25" customHeight="1" x14ac:dyDescent="0.25">
      <c r="B17" s="12" t="s">
        <v>10</v>
      </c>
      <c r="C17" s="13" t="s">
        <v>13</v>
      </c>
      <c r="D17" s="14">
        <v>0</v>
      </c>
      <c r="E17" s="14">
        <v>144000</v>
      </c>
      <c r="F17" s="14"/>
      <c r="G17" s="14">
        <v>144000</v>
      </c>
      <c r="H17" s="30" t="s">
        <v>14</v>
      </c>
      <c r="I17" s="26" t="s">
        <v>66</v>
      </c>
      <c r="J17" s="24" t="s">
        <v>77</v>
      </c>
    </row>
    <row r="18" spans="2:10" ht="41.25" customHeight="1" thickBot="1" x14ac:dyDescent="0.3">
      <c r="B18" s="15"/>
      <c r="C18" s="11" t="s">
        <v>12</v>
      </c>
      <c r="D18" s="16"/>
      <c r="E18" s="16"/>
      <c r="F18" s="16"/>
      <c r="G18" s="16">
        <f>D18+F18</f>
        <v>0</v>
      </c>
      <c r="H18" s="29"/>
      <c r="I18" s="25"/>
      <c r="J18" s="25"/>
    </row>
    <row r="19" spans="2:10" ht="30" customHeight="1" x14ac:dyDescent="0.25">
      <c r="B19" s="12" t="s">
        <v>22</v>
      </c>
      <c r="C19" s="13" t="s">
        <v>23</v>
      </c>
      <c r="D19" s="14">
        <v>275000</v>
      </c>
      <c r="E19" s="14"/>
      <c r="F19" s="14">
        <v>-275000</v>
      </c>
      <c r="G19" s="14">
        <v>0</v>
      </c>
      <c r="H19" s="31" t="s">
        <v>28</v>
      </c>
      <c r="I19" s="24" t="s">
        <v>29</v>
      </c>
      <c r="J19" s="24" t="s">
        <v>78</v>
      </c>
    </row>
    <row r="20" spans="2:10" ht="30" customHeight="1" x14ac:dyDescent="0.25">
      <c r="B20" s="18" t="s">
        <v>24</v>
      </c>
      <c r="C20" s="19" t="s">
        <v>25</v>
      </c>
      <c r="D20" s="20">
        <v>150000</v>
      </c>
      <c r="E20" s="20">
        <v>150000</v>
      </c>
      <c r="F20" s="20"/>
      <c r="G20" s="20">
        <v>300000</v>
      </c>
      <c r="H20" s="28"/>
      <c r="I20" s="26"/>
      <c r="J20" s="26"/>
    </row>
    <row r="21" spans="2:10" ht="30" customHeight="1" thickBot="1" x14ac:dyDescent="0.3">
      <c r="B21" s="15" t="s">
        <v>26</v>
      </c>
      <c r="C21" s="11" t="s">
        <v>27</v>
      </c>
      <c r="D21" s="16">
        <v>350000</v>
      </c>
      <c r="E21" s="16">
        <v>125000</v>
      </c>
      <c r="F21" s="16"/>
      <c r="G21" s="16">
        <v>475000</v>
      </c>
      <c r="H21" s="29"/>
      <c r="I21" s="25"/>
      <c r="J21" s="25"/>
    </row>
    <row r="22" spans="2:10" ht="43.5" customHeight="1" x14ac:dyDescent="0.25">
      <c r="B22" s="12" t="s">
        <v>30</v>
      </c>
      <c r="C22" s="13" t="s">
        <v>31</v>
      </c>
      <c r="D22" s="14">
        <v>1200000</v>
      </c>
      <c r="E22" s="14"/>
      <c r="F22" s="14">
        <v>-70000</v>
      </c>
      <c r="G22" s="14">
        <v>500000</v>
      </c>
      <c r="H22" s="30" t="s">
        <v>14</v>
      </c>
      <c r="I22" s="24" t="s">
        <v>29</v>
      </c>
      <c r="J22" s="24" t="s">
        <v>77</v>
      </c>
    </row>
    <row r="23" spans="2:10" ht="43.5" customHeight="1" thickBot="1" x14ac:dyDescent="0.3">
      <c r="B23" s="15" t="s">
        <v>32</v>
      </c>
      <c r="C23" s="11" t="s">
        <v>64</v>
      </c>
      <c r="D23" s="16">
        <v>360000</v>
      </c>
      <c r="E23" s="16">
        <v>700000</v>
      </c>
      <c r="F23" s="16"/>
      <c r="G23" s="16">
        <v>1060000</v>
      </c>
      <c r="H23" s="29"/>
      <c r="I23" s="25"/>
      <c r="J23" s="25"/>
    </row>
    <row r="24" spans="2:10" ht="46.5" customHeight="1" x14ac:dyDescent="0.25">
      <c r="B24" s="12" t="s">
        <v>33</v>
      </c>
      <c r="C24" s="13" t="s">
        <v>34</v>
      </c>
      <c r="D24" s="14">
        <v>200000</v>
      </c>
      <c r="E24" s="14"/>
      <c r="F24" s="14">
        <v>-200000</v>
      </c>
      <c r="G24" s="14">
        <v>0</v>
      </c>
      <c r="H24" s="31" t="s">
        <v>37</v>
      </c>
      <c r="I24" s="24" t="s">
        <v>29</v>
      </c>
      <c r="J24" s="24" t="s">
        <v>79</v>
      </c>
    </row>
    <row r="25" spans="2:10" ht="46.5" customHeight="1" thickBot="1" x14ac:dyDescent="0.3">
      <c r="B25" s="15" t="s">
        <v>35</v>
      </c>
      <c r="C25" s="11" t="s">
        <v>36</v>
      </c>
      <c r="D25" s="16">
        <v>60000</v>
      </c>
      <c r="E25" s="16">
        <v>200000</v>
      </c>
      <c r="F25" s="16"/>
      <c r="G25" s="16">
        <v>260000</v>
      </c>
      <c r="H25" s="29"/>
      <c r="I25" s="25"/>
      <c r="J25" s="25"/>
    </row>
    <row r="26" spans="2:10" ht="37.5" customHeight="1" x14ac:dyDescent="0.25">
      <c r="B26" s="12" t="s">
        <v>38</v>
      </c>
      <c r="C26" s="13" t="s">
        <v>39</v>
      </c>
      <c r="D26" s="14">
        <v>16300000</v>
      </c>
      <c r="E26" s="14"/>
      <c r="F26" s="14">
        <v>-325000</v>
      </c>
      <c r="G26" s="14">
        <f>D26+F26</f>
        <v>15975000</v>
      </c>
      <c r="H26" s="30" t="s">
        <v>46</v>
      </c>
      <c r="I26" s="24" t="s">
        <v>29</v>
      </c>
      <c r="J26" s="24" t="s">
        <v>80</v>
      </c>
    </row>
    <row r="27" spans="2:10" ht="37.5" customHeight="1" x14ac:dyDescent="0.25">
      <c r="B27" s="8" t="s">
        <v>40</v>
      </c>
      <c r="C27" s="9" t="s">
        <v>41</v>
      </c>
      <c r="D27" s="10">
        <v>1150000</v>
      </c>
      <c r="E27" s="10"/>
      <c r="F27" s="10">
        <v>-23000</v>
      </c>
      <c r="G27" s="10">
        <f>D27+F27</f>
        <v>1127000</v>
      </c>
      <c r="H27" s="28"/>
      <c r="I27" s="26"/>
      <c r="J27" s="26"/>
    </row>
    <row r="28" spans="2:10" ht="37.5" customHeight="1" x14ac:dyDescent="0.25">
      <c r="B28" s="8" t="s">
        <v>42</v>
      </c>
      <c r="C28" s="9" t="s">
        <v>43</v>
      </c>
      <c r="D28" s="10">
        <v>2700000</v>
      </c>
      <c r="E28" s="10"/>
      <c r="F28" s="10">
        <v>-52000</v>
      </c>
      <c r="G28" s="10">
        <f>D28+F28</f>
        <v>2648000</v>
      </c>
      <c r="H28" s="28"/>
      <c r="I28" s="26"/>
      <c r="J28" s="26"/>
    </row>
    <row r="29" spans="2:10" ht="37.5" customHeight="1" thickBot="1" x14ac:dyDescent="0.3">
      <c r="B29" s="15" t="s">
        <v>44</v>
      </c>
      <c r="C29" s="11" t="s">
        <v>45</v>
      </c>
      <c r="D29" s="16">
        <v>425000</v>
      </c>
      <c r="E29" s="16">
        <v>400000</v>
      </c>
      <c r="F29" s="16"/>
      <c r="G29" s="16">
        <v>825000</v>
      </c>
      <c r="H29" s="29"/>
      <c r="I29" s="25"/>
      <c r="J29" s="25"/>
    </row>
    <row r="30" spans="2:10" ht="47.25" customHeight="1" x14ac:dyDescent="0.25">
      <c r="B30" s="21" t="s">
        <v>10</v>
      </c>
      <c r="C30" s="22" t="s">
        <v>47</v>
      </c>
      <c r="D30" s="23"/>
      <c r="E30" s="23">
        <v>6300000</v>
      </c>
      <c r="F30" s="23"/>
      <c r="G30" s="23">
        <v>6300000</v>
      </c>
      <c r="H30" s="28" t="s">
        <v>48</v>
      </c>
      <c r="I30" s="26" t="s">
        <v>49</v>
      </c>
      <c r="J30" s="24" t="s">
        <v>81</v>
      </c>
    </row>
    <row r="31" spans="2:10" ht="47.25" customHeight="1" thickBot="1" x14ac:dyDescent="0.3">
      <c r="B31" s="15"/>
      <c r="C31" s="11" t="s">
        <v>12</v>
      </c>
      <c r="D31" s="16"/>
      <c r="E31" s="16"/>
      <c r="F31" s="16"/>
      <c r="G31" s="16"/>
      <c r="H31" s="29"/>
      <c r="I31" s="25"/>
      <c r="J31" s="25"/>
    </row>
    <row r="32" spans="2:10" ht="30" customHeight="1" x14ac:dyDescent="0.25">
      <c r="B32" s="12" t="s">
        <v>65</v>
      </c>
      <c r="C32" s="13" t="s">
        <v>50</v>
      </c>
      <c r="D32" s="14">
        <v>500000</v>
      </c>
      <c r="E32" s="14">
        <v>540000</v>
      </c>
      <c r="F32" s="14"/>
      <c r="G32" s="14">
        <f>D32+F32</f>
        <v>500000</v>
      </c>
      <c r="H32" s="30" t="s">
        <v>63</v>
      </c>
      <c r="I32" s="24" t="s">
        <v>75</v>
      </c>
      <c r="J32" s="24" t="s">
        <v>82</v>
      </c>
    </row>
    <row r="33" spans="2:10" ht="30" customHeight="1" x14ac:dyDescent="0.25">
      <c r="B33" s="8" t="s">
        <v>51</v>
      </c>
      <c r="C33" s="9" t="s">
        <v>52</v>
      </c>
      <c r="D33" s="10">
        <v>500000</v>
      </c>
      <c r="E33" s="10"/>
      <c r="F33" s="10">
        <v>-100000</v>
      </c>
      <c r="G33" s="10">
        <f>D33+F33</f>
        <v>400000</v>
      </c>
      <c r="H33" s="28"/>
      <c r="I33" s="26"/>
      <c r="J33" s="26"/>
    </row>
    <row r="34" spans="2:10" ht="30" customHeight="1" x14ac:dyDescent="0.25">
      <c r="B34" s="8" t="s">
        <v>53</v>
      </c>
      <c r="C34" s="9" t="s">
        <v>54</v>
      </c>
      <c r="D34" s="10">
        <v>250000</v>
      </c>
      <c r="E34" s="10"/>
      <c r="F34" s="10">
        <v>-50000</v>
      </c>
      <c r="G34" s="10">
        <f t="shared" ref="G34:G38" si="0">D34+F34</f>
        <v>200000</v>
      </c>
      <c r="H34" s="28"/>
      <c r="I34" s="26"/>
      <c r="J34" s="26"/>
    </row>
    <row r="35" spans="2:10" ht="30" customHeight="1" x14ac:dyDescent="0.25">
      <c r="B35" s="8" t="s">
        <v>55</v>
      </c>
      <c r="C35" s="9" t="s">
        <v>56</v>
      </c>
      <c r="D35" s="10">
        <v>300000</v>
      </c>
      <c r="E35" s="10"/>
      <c r="F35" s="10">
        <v>-50000</v>
      </c>
      <c r="G35" s="10">
        <f t="shared" si="0"/>
        <v>250000</v>
      </c>
      <c r="H35" s="28"/>
      <c r="I35" s="26"/>
      <c r="J35" s="26"/>
    </row>
    <row r="36" spans="2:10" ht="30" customHeight="1" x14ac:dyDescent="0.25">
      <c r="B36" s="8" t="s">
        <v>57</v>
      </c>
      <c r="C36" s="9" t="s">
        <v>58</v>
      </c>
      <c r="D36" s="10">
        <v>900000</v>
      </c>
      <c r="E36" s="10"/>
      <c r="F36" s="10">
        <f>-100000</f>
        <v>-100000</v>
      </c>
      <c r="G36" s="10">
        <f t="shared" si="0"/>
        <v>800000</v>
      </c>
      <c r="H36" s="28"/>
      <c r="I36" s="26"/>
      <c r="J36" s="26"/>
    </row>
    <row r="37" spans="2:10" ht="30" customHeight="1" x14ac:dyDescent="0.25">
      <c r="B37" s="8" t="s">
        <v>59</v>
      </c>
      <c r="C37" s="9" t="s">
        <v>60</v>
      </c>
      <c r="D37" s="10">
        <v>50000</v>
      </c>
      <c r="E37" s="10"/>
      <c r="F37" s="10">
        <v>-40000</v>
      </c>
      <c r="G37" s="10">
        <f t="shared" si="0"/>
        <v>10000</v>
      </c>
      <c r="H37" s="28"/>
      <c r="I37" s="26"/>
      <c r="J37" s="26"/>
    </row>
    <row r="38" spans="2:10" ht="30" customHeight="1" thickBot="1" x14ac:dyDescent="0.3">
      <c r="B38" s="15" t="s">
        <v>61</v>
      </c>
      <c r="C38" s="11" t="s">
        <v>62</v>
      </c>
      <c r="D38" s="16">
        <v>1000000</v>
      </c>
      <c r="E38" s="16"/>
      <c r="F38" s="16">
        <v>-200000</v>
      </c>
      <c r="G38" s="16">
        <f t="shared" si="0"/>
        <v>800000</v>
      </c>
      <c r="H38" s="29"/>
      <c r="I38" s="25"/>
      <c r="J38" s="25"/>
    </row>
    <row r="39" spans="2:10" ht="45.75" customHeight="1" x14ac:dyDescent="0.25">
      <c r="B39" s="21" t="s">
        <v>69</v>
      </c>
      <c r="C39" s="22" t="s">
        <v>70</v>
      </c>
      <c r="D39" s="23">
        <v>400000</v>
      </c>
      <c r="E39" s="23">
        <v>500000</v>
      </c>
      <c r="F39" s="23"/>
      <c r="G39" s="23">
        <v>900000</v>
      </c>
      <c r="H39" s="28" t="s">
        <v>73</v>
      </c>
      <c r="I39" s="26" t="s">
        <v>74</v>
      </c>
      <c r="J39" s="24" t="s">
        <v>83</v>
      </c>
    </row>
    <row r="40" spans="2:10" ht="45.75" customHeight="1" x14ac:dyDescent="0.25">
      <c r="B40" s="18" t="s">
        <v>71</v>
      </c>
      <c r="C40" s="19" t="s">
        <v>72</v>
      </c>
      <c r="D40" s="20">
        <v>500000</v>
      </c>
      <c r="E40" s="20"/>
      <c r="F40" s="20">
        <v>-300000</v>
      </c>
      <c r="G40" s="20">
        <v>200000</v>
      </c>
      <c r="H40" s="28"/>
      <c r="I40" s="26"/>
      <c r="J40" s="26"/>
    </row>
    <row r="41" spans="2:10" ht="45.75" customHeight="1" thickBot="1" x14ac:dyDescent="0.3">
      <c r="B41" s="15" t="s">
        <v>55</v>
      </c>
      <c r="C41" s="11" t="s">
        <v>56</v>
      </c>
      <c r="D41" s="16">
        <v>250000</v>
      </c>
      <c r="E41" s="16"/>
      <c r="F41" s="16">
        <v>-200000</v>
      </c>
      <c r="G41" s="16">
        <v>50000</v>
      </c>
      <c r="H41" s="29"/>
      <c r="I41" s="25"/>
      <c r="J41" s="25"/>
    </row>
  </sheetData>
  <mergeCells count="37">
    <mergeCell ref="J26:J29"/>
    <mergeCell ref="J30:J31"/>
    <mergeCell ref="J32:J38"/>
    <mergeCell ref="J39:J41"/>
    <mergeCell ref="H17:H18"/>
    <mergeCell ref="I17:I18"/>
    <mergeCell ref="H13:H14"/>
    <mergeCell ref="I13:I14"/>
    <mergeCell ref="H15:H16"/>
    <mergeCell ref="I15:I16"/>
    <mergeCell ref="I9:I10"/>
    <mergeCell ref="H11:H12"/>
    <mergeCell ref="I11:I12"/>
    <mergeCell ref="J9:J10"/>
    <mergeCell ref="J11:J12"/>
    <mergeCell ref="B6:I6"/>
    <mergeCell ref="H39:H41"/>
    <mergeCell ref="I39:I41"/>
    <mergeCell ref="H26:H29"/>
    <mergeCell ref="I26:I29"/>
    <mergeCell ref="H30:H31"/>
    <mergeCell ref="I30:I31"/>
    <mergeCell ref="H32:H38"/>
    <mergeCell ref="I32:I38"/>
    <mergeCell ref="H19:H21"/>
    <mergeCell ref="I19:I21"/>
    <mergeCell ref="H22:H23"/>
    <mergeCell ref="I22:I23"/>
    <mergeCell ref="H24:H25"/>
    <mergeCell ref="I24:I25"/>
    <mergeCell ref="H9:H10"/>
    <mergeCell ref="J24:J25"/>
    <mergeCell ref="J13:J14"/>
    <mergeCell ref="J15:J16"/>
    <mergeCell ref="J17:J18"/>
    <mergeCell ref="J22:J23"/>
    <mergeCell ref="J19:J21"/>
  </mergeCells>
  <printOptions horizontalCentered="1" verticalCentered="1"/>
  <pageMargins left="0.11811023622047245" right="0.11811023622047245" top="0.55118110236220474" bottom="0.35433070866141736" header="0.31496062992125984" footer="0.31496062992125984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Malović</dc:creator>
  <cp:lastModifiedBy>Lidija Malović</cp:lastModifiedBy>
  <cp:lastPrinted>2020-11-10T08:17:24Z</cp:lastPrinted>
  <dcterms:created xsi:type="dcterms:W3CDTF">2020-11-10T06:42:00Z</dcterms:created>
  <dcterms:modified xsi:type="dcterms:W3CDTF">2020-11-16T11:23:13Z</dcterms:modified>
</cp:coreProperties>
</file>